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_salas\Desktop\2024\CUENTA PUBLICA\4TO TRIMESTRE\39_Balance Presupuestario - LDF\"/>
    </mc:Choice>
  </mc:AlternateContent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0" yWindow="0" windowWidth="24000" windowHeight="9330"/>
  </bookViews>
  <sheets>
    <sheet name="BALANCE" sheetId="1" r:id="rId1"/>
  </sheets>
  <definedNames>
    <definedName name="_xlnm.Print_Area" localSheetId="0">BALANCE!$A$1:$E$64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E24" i="1"/>
  <c r="D24" i="1"/>
  <c r="C24" i="1"/>
  <c r="E15" i="1"/>
  <c r="D15" i="1"/>
  <c r="E8" i="1"/>
  <c r="D8" i="1"/>
  <c r="C8" i="1"/>
  <c r="C18" i="1" s="1"/>
  <c r="C19" i="1" s="1"/>
  <c r="C20" i="1" s="1"/>
  <c r="C39" i="1" l="1"/>
  <c r="D18" i="1"/>
  <c r="D19" i="1" s="1"/>
  <c r="D20" i="1" s="1"/>
  <c r="D27" i="1" s="1"/>
  <c r="E18" i="1"/>
  <c r="E19" i="1" s="1"/>
  <c r="E20" i="1" s="1"/>
  <c r="E27" i="1" s="1"/>
  <c r="E58" i="1"/>
  <c r="E63" i="1" s="1"/>
  <c r="E64" i="1" s="1"/>
  <c r="C27" i="1"/>
  <c r="C51" i="1"/>
  <c r="C52" i="1" s="1"/>
  <c r="D58" i="1"/>
  <c r="D63" i="1" s="1"/>
  <c r="D64" i="1" s="1"/>
  <c r="D51" i="1"/>
  <c r="D52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<sst xmlns="http://schemas.openxmlformats.org/spreadsheetml/2006/main" count="74" uniqueCount="50">
  <si>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</si>
  <si>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</si>
  <si>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</si>
  <si>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</si>
  <si>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</si>
  <si>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</si>
  <si>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</si>
  <si>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</si>
  <si>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</si>
  <si>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</si>
  <si>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</si>
  <si>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</si>
  <si>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</si>
  <si>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</si>
  <si>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</si>
  <si>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</si>
  <si>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</si>
  <si>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</si>
  <si>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</si>
  <si>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</si>
  <si>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</si>
  <si>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</si>
  <si>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</si>
  <si>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</si>
  <si>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</si>
  <si>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</si>
  <si>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</si>
  <si>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</si>
  <si>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</si>
  <si>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</si>
  <si>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</si>
  <si>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</si>
  <si>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</si>
  <si>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</si>
  <si>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</si>
  <si>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</si>
  <si>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</si>
  <si>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</si>
  <si>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</si>
  <si>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</si>
  <si>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</si>
  <si>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</si>
  <si>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</si>
  <si>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</si>
  <si>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UNIVERSIDAD TECNOLÓGICA DE CIUDAD JUÁREZ</t>
  </si>
  <si>
    <t xml:space="preserve">                                  DR. ARIEL DÍAZ DE LEÓN HERRERA</t>
  </si>
  <si>
    <t xml:space="preserve">                                 DIRECTOR DE ADMÓN Y FINANZAS</t>
  </si>
  <si>
    <t xml:space="preserve">          LIC. CARLOS ERNESTO ORTIZ VILLEGAS</t>
  </si>
  <si>
    <t xml:space="preserve">                                       R E C T O R 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</si>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</sst>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69</xdr:row>
      <xdr:rowOff>179917</xdr:rowOff>
    </xdr:from>
    <xdr:to>
      <xdr:col>1</xdr:col>
      <xdr:colOff>2973916</xdr:colOff>
      <xdr:row>69</xdr:row>
      <xdr:rowOff>179917</xdr:rowOff>
    </xdr:to>
    <xdr:cxnSp macro="">
      <xdr:nvCxnSpPr>
        <xdr:cNvPr id="3" name="Conector recto 2"/>
        <xdr:cNvCxnSpPr/>
      </xdr:nvCxnSpPr>
      <xdr:spPr>
        <a:xfrm>
          <a:off x="529167" y="16541750"/>
          <a:ext cx="268816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1068917</xdr:colOff>
      <xdr:row>70</xdr:row>
      <xdr:rowOff>0</xdr:rowOff>
    </xdr:from>
    <xdr:to>
      <xdr:col>5</xdr:col>
      <xdr:colOff>169333</xdr:colOff>
      <xdr:row>70</xdr:row>
      <xdr:rowOff>0</xdr:rowOff>
    </xdr:to>
    <xdr:cxnSp macro="">
      <xdr:nvCxnSpPr>
        <xdr:cNvPr id="5" name="Conector recto 4"/>
        <xdr:cNvCxnSpPr/>
      </xdr:nvCxnSpPr>
      <xdr:spPr>
        <a:xfrm>
          <a:off x="4624917" y="16552333"/>
          <a:ext cx="268816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zoomScale="110" zoomScaleNormal="110" workbookViewId="0">
      <selection activeCell="G11" sqref="G11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49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345460523.51999998</v>
      </c>
      <c r="D8" s="5">
        <f t="shared" ref="D8:E8" si="0">SUM(D9:D11)</f>
        <v>345460523.51999998</v>
      </c>
      <c r="E8" s="5">
        <f t="shared" si="0"/>
        <v>345460523.51999998</v>
      </c>
    </row>
    <row r="9" spans="2:5" x14ac:dyDescent="0.25">
      <c r="B9" s="28" t="s">
        <v>9</v>
      </c>
      <c r="C9" s="33">
        <v>345460523.51999998</v>
      </c>
      <c r="D9" s="33">
        <v>345460523.51999998</v>
      </c>
      <c r="E9" s="33">
        <v>345460523.51999998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324143288.56</v>
      </c>
      <c r="D12" s="5">
        <f>SUM(D13+D14)</f>
        <v>324143288.56</v>
      </c>
      <c r="E12" s="5">
        <f>SUM(E13+E14)</f>
        <v>324143288.56</v>
      </c>
    </row>
    <row r="13" spans="2:5" ht="24" x14ac:dyDescent="0.25">
      <c r="B13" s="28" t="s">
        <v>13</v>
      </c>
      <c r="C13" s="33">
        <v>324143288.56</v>
      </c>
      <c r="D13" s="33">
        <v>324143288.56</v>
      </c>
      <c r="E13" s="33">
        <v>324143288.56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21317234.959999979</v>
      </c>
      <c r="D18" s="5">
        <f t="shared" ref="D18:E18" si="2">D8-D12+D15</f>
        <v>21317234.959999979</v>
      </c>
      <c r="E18" s="5">
        <f t="shared" si="2"/>
        <v>21317234.959999979</v>
      </c>
    </row>
    <row r="19" spans="2:5" ht="24" x14ac:dyDescent="0.25">
      <c r="B19" s="27" t="s">
        <v>19</v>
      </c>
      <c r="C19" s="5">
        <f>C18-C11</f>
        <v>21317234.959999979</v>
      </c>
      <c r="D19" s="5">
        <f t="shared" ref="D19:E19" si="3">D18-D11</f>
        <v>21317234.959999979</v>
      </c>
      <c r="E19" s="5">
        <f t="shared" si="3"/>
        <v>21317234.959999979</v>
      </c>
    </row>
    <row r="20" spans="2:5" ht="24.75" thickBot="1" x14ac:dyDescent="0.3">
      <c r="B20" s="29" t="s">
        <v>20</v>
      </c>
      <c r="C20" s="7">
        <f>C19-C15</f>
        <v>21317234.959999979</v>
      </c>
      <c r="D20" s="7">
        <f t="shared" ref="D20:E20" si="4">D19-D15</f>
        <v>21317234.959999979</v>
      </c>
      <c r="E20" s="7">
        <f t="shared" si="4"/>
        <v>21317234.959999979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21317234.959999979</v>
      </c>
      <c r="D27" s="5">
        <f t="shared" ref="D27:E27" si="6">D20+D24</f>
        <v>21317234.959999979</v>
      </c>
      <c r="E27" s="5">
        <f t="shared" si="6"/>
        <v>21317234.959999979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345460523.51999998</v>
      </c>
      <c r="D45" s="22">
        <f t="shared" ref="D45:E45" si="10">D9</f>
        <v>345460523.51999998</v>
      </c>
      <c r="E45" s="22">
        <f t="shared" si="10"/>
        <v>345460523.51999998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324143288.56</v>
      </c>
      <c r="D49" s="22">
        <f t="shared" ref="D49:E49" si="14">D13</f>
        <v>324143288.56</v>
      </c>
      <c r="E49" s="22">
        <f t="shared" si="14"/>
        <v>324143288.56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21317234.959999979</v>
      </c>
      <c r="D51" s="21">
        <f t="shared" ref="D51:E51" si="16">D45+D46-D49+D50</f>
        <v>21317234.959999979</v>
      </c>
      <c r="E51" s="21">
        <f t="shared" si="16"/>
        <v>21317234.959999979</v>
      </c>
      <c r="F51" s="25"/>
    </row>
    <row r="52" spans="2:6" ht="24.75" thickBot="1" x14ac:dyDescent="0.3">
      <c r="B52" s="27" t="s">
        <v>39</v>
      </c>
      <c r="C52" s="21">
        <f>C51-C46</f>
        <v>21317234.959999979</v>
      </c>
      <c r="D52" s="21">
        <f t="shared" ref="D52:E52" si="17">D51-D46</f>
        <v>21317234.959999979</v>
      </c>
      <c r="E52" s="21">
        <f t="shared" si="17"/>
        <v>21317234.959999979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 t="s">
        <v>45</v>
      </c>
      <c r="C71" s="39"/>
      <c r="D71" s="39" t="s">
        <v>47</v>
      </c>
      <c r="E71" s="39"/>
    </row>
    <row r="72" spans="2:18" s="40" customFormat="1" x14ac:dyDescent="0.25">
      <c r="B72" s="38" t="s">
        <v>46</v>
      </c>
      <c r="C72" s="39"/>
      <c r="D72" s="39" t="s">
        <v>48</v>
      </c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NORMA SALAS</cp:lastModifiedBy>
  <cp:lastPrinted>2025-01-29T19:27:35Z</cp:lastPrinted>
  <dcterms:created xsi:type="dcterms:W3CDTF">2020-01-08T20:37:56Z</dcterms:created>
  <dcterms:modified xsi:type="dcterms:W3CDTF">2025-01-29T19:28:45Z</dcterms:modified>
</cp:coreProperties>
</file>